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ts\Desktop\"/>
    </mc:Choice>
  </mc:AlternateContent>
  <xr:revisionPtr revIDLastSave="0" documentId="13_ncr:1_{E1DFD085-CFC6-4F0A-986A-493D42F796B1}" xr6:coauthVersionLast="47" xr6:coauthVersionMax="47" xr10:uidLastSave="{00000000-0000-0000-0000-000000000000}"/>
  <bookViews>
    <workbookView xWindow="-120" yWindow="-120" windowWidth="29040" windowHeight="15720" xr2:uid="{400AA922-7F54-47A5-BF00-F1A76A3EF2BB}"/>
  </bookViews>
  <sheets>
    <sheet name="7 創作体験活動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41" i="1"/>
  <c r="L32" i="1" l="1"/>
  <c r="L38" i="1"/>
  <c r="L36" i="1"/>
  <c r="L37" i="1"/>
  <c r="L24" i="1" l="1"/>
  <c r="L13" i="1"/>
  <c r="L14" i="1"/>
  <c r="L12" i="1"/>
  <c r="L29" i="1"/>
  <c r="L43" i="1" l="1"/>
  <c r="L40" i="1"/>
  <c r="L35" i="1"/>
  <c r="L34" i="1"/>
  <c r="L33" i="1"/>
  <c r="L31" i="1"/>
  <c r="L30" i="1"/>
  <c r="L28" i="1"/>
  <c r="L27" i="1"/>
  <c r="L26" i="1"/>
  <c r="L25" i="1"/>
  <c r="L23" i="1"/>
  <c r="L11" i="1"/>
  <c r="L10" i="1"/>
  <c r="L9" i="1"/>
  <c r="L44" i="1" l="1"/>
</calcChain>
</file>

<file path=xl/sharedStrings.xml><?xml version="1.0" encoding="utf-8"?>
<sst xmlns="http://schemas.openxmlformats.org/spreadsheetml/2006/main" count="270" uniqueCount="107">
  <si>
    <t>創作・体験活動等参加注文票</t>
    <rPh sb="0" eb="2">
      <t>ソウサク</t>
    </rPh>
    <rPh sb="3" eb="5">
      <t>タイケン</t>
    </rPh>
    <rPh sb="5" eb="7">
      <t>カツドウ</t>
    </rPh>
    <rPh sb="7" eb="8">
      <t>トウ</t>
    </rPh>
    <rPh sb="8" eb="10">
      <t>サンカ</t>
    </rPh>
    <rPh sb="10" eb="12">
      <t>チュウモン</t>
    </rPh>
    <rPh sb="12" eb="13">
      <t>ヒョウ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</si>
  <si>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</si>
  <si>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団体住所</t>
    <rPh sb="0" eb="2">
      <t>ダンタイ</t>
    </rPh>
    <rPh sb="2" eb="4">
      <t>ジュウショ</t>
    </rPh>
    <phoneticPr fontId="2"/>
  </si>
  <si>
    <t>連絡先氏名</t>
    <rPh sb="0" eb="2">
      <t>レンラク</t>
    </rPh>
    <rPh sb="2" eb="3">
      <t>サキ</t>
    </rPh>
    <rPh sb="3" eb="5">
      <t>シメイ</t>
    </rPh>
    <phoneticPr fontId="2"/>
  </si>
  <si>
    <t>連絡先 TEL/FAX</t>
    <rPh sb="0" eb="2">
      <t>レンラク</t>
    </rPh>
    <rPh sb="2" eb="3">
      <t>サキ</t>
    </rPh>
    <phoneticPr fontId="2"/>
  </si>
  <si>
    <t>料金(円)</t>
    <rPh sb="0" eb="2">
      <t>リョウキン</t>
    </rPh>
    <rPh sb="3" eb="4">
      <t>エン</t>
    </rPh>
    <phoneticPr fontId="2"/>
  </si>
  <si>
    <t>利用日</t>
    <rPh sb="0" eb="3">
      <t>リヨウビ</t>
    </rPh>
    <phoneticPr fontId="2"/>
  </si>
  <si>
    <t>参加人数</t>
    <rPh sb="0" eb="2">
      <t>サンカ</t>
    </rPh>
    <rPh sb="2" eb="4">
      <t>ニンズウ</t>
    </rPh>
    <phoneticPr fontId="2"/>
  </si>
  <si>
    <t>計</t>
    <rPh sb="0" eb="1">
      <t>ケイ</t>
    </rPh>
    <phoneticPr fontId="2"/>
  </si>
  <si>
    <t>たき火使用</t>
    <rPh sb="2" eb="3">
      <t>ビ</t>
    </rPh>
    <rPh sb="3" eb="5">
      <t>シヨウ</t>
    </rPh>
    <phoneticPr fontId="2"/>
  </si>
  <si>
    <t>/</t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</si>
  <si>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</si>
  <si>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</si>
  <si>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不可</t>
    <rPh sb="0" eb="2">
      <t>フカ</t>
    </rPh>
    <phoneticPr fontId="2"/>
  </si>
  <si>
    <t>/</t>
  </si>
  <si>
    <t>ペットボトルロケット</t>
    <phoneticPr fontId="2"/>
  </si>
  <si>
    <t>カッター使用</t>
    <rPh sb="4" eb="6">
      <t>シヨウ</t>
    </rPh>
    <phoneticPr fontId="2"/>
  </si>
  <si>
    <t>ドラム缶風呂</t>
    <rPh sb="3" eb="4">
      <t>カン</t>
    </rPh>
    <rPh sb="4" eb="6">
      <t>ブロ</t>
    </rPh>
    <phoneticPr fontId="2"/>
  </si>
  <si>
    <t>水対応</t>
    <rPh sb="0" eb="1">
      <t>ミズ</t>
    </rPh>
    <rPh sb="1" eb="3">
      <t>タイオウ</t>
    </rPh>
    <phoneticPr fontId="2"/>
  </si>
  <si>
    <t>ｳｫｰｸﾗﾘｰ60分うさぎ・かめｺｰｽ</t>
    <rPh sb="9" eb="10">
      <t>プン</t>
    </rPh>
    <phoneticPr fontId="2"/>
  </si>
  <si>
    <t>班</t>
    <rPh sb="0" eb="1">
      <t>ハン</t>
    </rPh>
    <phoneticPr fontId="2"/>
  </si>
  <si>
    <t>ｳｫｰｸﾗﾘｰ60分うぐいす・むくどりｺｰｽ</t>
    <rPh sb="9" eb="10">
      <t>プン</t>
    </rPh>
    <phoneticPr fontId="2"/>
  </si>
  <si>
    <t>ｳｫｰｸﾗﾘｰ60分りす・むささびｺｰｽ</t>
    <rPh sb="9" eb="10">
      <t>プン</t>
    </rPh>
    <phoneticPr fontId="2"/>
  </si>
  <si>
    <t>ｳｫｰｸﾗﾘｰ90分ふくろう・たぬきｺｰｽ</t>
    <rPh sb="9" eb="10">
      <t>プン</t>
    </rPh>
    <phoneticPr fontId="2"/>
  </si>
  <si>
    <t>ｳｫｰｸﾗﾘｰ90分助さん・格さんｺｰｽ</t>
    <rPh sb="9" eb="10">
      <t>プン</t>
    </rPh>
    <rPh sb="10" eb="11">
      <t>スケ</t>
    </rPh>
    <rPh sb="14" eb="15">
      <t>カク</t>
    </rPh>
    <phoneticPr fontId="2"/>
  </si>
  <si>
    <t>ｳｫｰｸﾗﾘｰ90分やまぶき・にしやまｺｰｽ</t>
    <phoneticPr fontId="2"/>
  </si>
  <si>
    <t>施設内を歩きます</t>
    <rPh sb="0" eb="2">
      <t>シセツ</t>
    </rPh>
    <rPh sb="2" eb="3">
      <t>ナイ</t>
    </rPh>
    <rPh sb="4" eb="5">
      <t>アル</t>
    </rPh>
    <phoneticPr fontId="2"/>
  </si>
  <si>
    <t>キーホルダー</t>
    <phoneticPr fontId="2"/>
  </si>
  <si>
    <t>ｵｰﾌﾞﾝﾄｰｽﾀｰ使用</t>
    <rPh sb="10" eb="12">
      <t>シヨウ</t>
    </rPh>
    <phoneticPr fontId="2"/>
  </si>
  <si>
    <t>切り絵</t>
    <rPh sb="0" eb="1">
      <t>キ</t>
    </rPh>
    <rPh sb="2" eb="3">
      <t>エ</t>
    </rPh>
    <phoneticPr fontId="2"/>
  </si>
  <si>
    <t>キリ使用</t>
    <rPh sb="2" eb="4">
      <t>シヨウ</t>
    </rPh>
    <phoneticPr fontId="2"/>
  </si>
  <si>
    <t>ハサミ使用</t>
    <rPh sb="3" eb="5">
      <t>シヨウ</t>
    </rPh>
    <phoneticPr fontId="2"/>
  </si>
  <si>
    <t>ウッディメダル</t>
    <phoneticPr fontId="2"/>
  </si>
  <si>
    <t>油性ペン使用</t>
    <rPh sb="0" eb="2">
      <t>ユセイ</t>
    </rPh>
    <rPh sb="4" eb="6">
      <t>シヨウ</t>
    </rPh>
    <phoneticPr fontId="2"/>
  </si>
  <si>
    <t>木の実のクラフト</t>
    <rPh sb="0" eb="1">
      <t>キ</t>
    </rPh>
    <rPh sb="2" eb="3">
      <t>ミ</t>
    </rPh>
    <phoneticPr fontId="2"/>
  </si>
  <si>
    <t>グルーガン使用</t>
    <rPh sb="5" eb="7">
      <t>シヨウ</t>
    </rPh>
    <phoneticPr fontId="2"/>
  </si>
  <si>
    <t>ぶんぶんゴマ</t>
    <phoneticPr fontId="2"/>
  </si>
  <si>
    <t>オリジナルエコバック</t>
    <phoneticPr fontId="2"/>
  </si>
  <si>
    <t>かさ袋ロケット</t>
    <rPh sb="2" eb="3">
      <t>ブクロ</t>
    </rPh>
    <phoneticPr fontId="2"/>
  </si>
  <si>
    <t>ノコギリ・ハサミ使用</t>
    <rPh sb="8" eb="10">
      <t>シヨウ</t>
    </rPh>
    <phoneticPr fontId="2"/>
  </si>
  <si>
    <t>夜</t>
    <rPh sb="0" eb="1">
      <t>ヨル</t>
    </rPh>
    <phoneticPr fontId="2"/>
  </si>
  <si>
    <t>キャンプファイヤー</t>
    <phoneticPr fontId="2"/>
  </si>
  <si>
    <t>ボーンキャンプファイヤー</t>
    <phoneticPr fontId="2"/>
  </si>
  <si>
    <t>ろうそくを扱います</t>
    <rPh sb="5" eb="6">
      <t>アツカ</t>
    </rPh>
    <phoneticPr fontId="2"/>
  </si>
  <si>
    <t>合計</t>
    <rPh sb="0" eb="2">
      <t>ゴウケイ</t>
    </rPh>
    <phoneticPr fontId="2"/>
  </si>
  <si>
    <t>名</t>
    <phoneticPr fontId="2"/>
  </si>
  <si>
    <t>円</t>
    <phoneticPr fontId="2"/>
  </si>
  <si>
    <r>
      <t>※　注文締め切りは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indexed="8"/>
        <rFont val="Meiryo UI"/>
        <family val="3"/>
        <charset val="128"/>
      </rPr>
      <t>です。
※　人数の変更・キャンセルは当日まで可能です。キャンセル料は頂きません。</t>
    </r>
    <rPh sb="2" eb="4">
      <t>チュウモン</t>
    </rPh>
    <rPh sb="4" eb="5">
      <t>シ</t>
    </rPh>
    <rPh sb="6" eb="7">
      <t>キ</t>
    </rPh>
    <rPh sb="9" eb="11">
      <t>ニュウショ</t>
    </rPh>
    <rPh sb="11" eb="12">
      <t>ビ</t>
    </rPh>
    <rPh sb="14" eb="17">
      <t>シュウカンマエ</t>
    </rPh>
    <rPh sb="23" eb="25">
      <t>ニンズウ</t>
    </rPh>
    <rPh sb="26" eb="28">
      <t>ヘンコウ</t>
    </rPh>
    <rPh sb="35" eb="37">
      <t>トウジツ</t>
    </rPh>
    <rPh sb="39" eb="41">
      <t>カノウ</t>
    </rPh>
    <rPh sb="49" eb="50">
      <t>リョウ</t>
    </rPh>
    <rPh sb="51" eb="52">
      <t>イタダ</t>
    </rPh>
    <phoneticPr fontId="2"/>
  </si>
  <si>
    <t>小刀使用</t>
    <rPh sb="0" eb="2">
      <t>コガタナ</t>
    </rPh>
    <rPh sb="2" eb="4">
      <t>シヨウ</t>
    </rPh>
    <phoneticPr fontId="2"/>
  </si>
  <si>
    <t>薪割り体験</t>
    <rPh sb="0" eb="2">
      <t>マキワ</t>
    </rPh>
    <rPh sb="3" eb="5">
      <t>タイケン</t>
    </rPh>
    <phoneticPr fontId="2"/>
  </si>
  <si>
    <t>火おこし体験</t>
    <rPh sb="0" eb="1">
      <t>ヒ</t>
    </rPh>
    <rPh sb="4" eb="6">
      <t>タイケン</t>
    </rPh>
    <phoneticPr fontId="2"/>
  </si>
  <si>
    <t>火を扱います</t>
    <rPh sb="0" eb="1">
      <t>ヒ</t>
    </rPh>
    <rPh sb="2" eb="3">
      <t>アツカ</t>
    </rPh>
    <phoneticPr fontId="2"/>
  </si>
  <si>
    <t>ノコギリ使用</t>
    <rPh sb="4" eb="6">
      <t>シヨウ</t>
    </rPh>
    <phoneticPr fontId="2"/>
  </si>
  <si>
    <t>陶芸体験</t>
    <rPh sb="0" eb="4">
      <t>トウゲイタイケン</t>
    </rPh>
    <phoneticPr fontId="2"/>
  </si>
  <si>
    <t>竹の水てっぽう</t>
    <rPh sb="0" eb="1">
      <t>タケ</t>
    </rPh>
    <rPh sb="2" eb="3">
      <t>ミズ</t>
    </rPh>
    <phoneticPr fontId="2"/>
  </si>
  <si>
    <t>プラコプター</t>
    <phoneticPr fontId="2"/>
  </si>
  <si>
    <t>完成まで約3ヵ月</t>
    <rPh sb="0" eb="2">
      <t>カンセイ</t>
    </rPh>
    <rPh sb="4" eb="5">
      <t>ヤク</t>
    </rPh>
    <rPh sb="7" eb="8">
      <t>ゲツ</t>
    </rPh>
    <phoneticPr fontId="2"/>
  </si>
  <si>
    <t>代替不可</t>
    <phoneticPr fontId="2"/>
  </si>
  <si>
    <t>台</t>
    <rPh sb="0" eb="1">
      <t>ダイ</t>
    </rPh>
    <phoneticPr fontId="2"/>
  </si>
  <si>
    <t>ウッドクロック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</si>
  <si>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</si>
  <si>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</si>
  <si>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雨天時</t>
    <rPh sb="0" eb="3">
      <t>ウテンジ</t>
    </rPh>
    <phoneticPr fontId="2"/>
  </si>
  <si>
    <t>無 料</t>
    <rPh sb="0" eb="1">
      <t>ム</t>
    </rPh>
    <rPh sb="2" eb="3">
      <t>リョウ</t>
    </rPh>
    <phoneticPr fontId="2"/>
  </si>
  <si>
    <t>ウッドキャンドル（台座4つあり）</t>
    <rPh sb="9" eb="11">
      <t>ダイザ</t>
    </rPh>
    <phoneticPr fontId="2"/>
  </si>
  <si>
    <t>蓋つき小物入れ（DIY）</t>
    <rPh sb="0" eb="1">
      <t>フタ</t>
    </rPh>
    <rPh sb="3" eb="6">
      <t>コモノイ</t>
    </rPh>
    <phoneticPr fontId="2"/>
  </si>
  <si>
    <t>ノコギリ・かなづち使用</t>
    <rPh sb="9" eb="11">
      <t>シヨウ</t>
    </rPh>
    <phoneticPr fontId="2"/>
  </si>
  <si>
    <t>ナタ・かなづち使用</t>
    <rPh sb="7" eb="9">
      <t>シヨウ</t>
    </rPh>
    <phoneticPr fontId="2"/>
  </si>
  <si>
    <t>竹ペン・油性ペン使用</t>
    <rPh sb="0" eb="1">
      <t>タケ</t>
    </rPh>
    <rPh sb="4" eb="6">
      <t>ユセイ</t>
    </rPh>
    <rPh sb="8" eb="10">
      <t>シヨウ</t>
    </rPh>
    <phoneticPr fontId="2"/>
  </si>
  <si>
    <t>篠の紙てっぽう</t>
    <rPh sb="0" eb="1">
      <t>シノ</t>
    </rPh>
    <rPh sb="2" eb="3">
      <t>カミ</t>
    </rPh>
    <phoneticPr fontId="2"/>
  </si>
  <si>
    <t>クラフトテープのカゴ</t>
    <phoneticPr fontId="2"/>
  </si>
  <si>
    <t>焼き板　「 名札作り 」　</t>
    <rPh sb="0" eb="1">
      <t>ヤ</t>
    </rPh>
    <rPh sb="2" eb="3">
      <t>イタ</t>
    </rPh>
    <rPh sb="6" eb="8">
      <t>ナフダ</t>
    </rPh>
    <rPh sb="8" eb="9">
      <t>ツク</t>
    </rPh>
    <phoneticPr fontId="2"/>
  </si>
  <si>
    <t>薪割り体験（ 野外炊飯併用時 ）</t>
    <rPh sb="0" eb="2">
      <t>マキワ</t>
    </rPh>
    <rPh sb="3" eb="5">
      <t>タイケン</t>
    </rPh>
    <rPh sb="7" eb="13">
      <t>ヤガイスイハンヘイヨウ</t>
    </rPh>
    <rPh sb="13" eb="14">
      <t>ジ</t>
    </rPh>
    <phoneticPr fontId="2"/>
  </si>
  <si>
    <t>体 験 プ ロ グ ラ ム 名</t>
    <rPh sb="0" eb="1">
      <t>カラダ</t>
    </rPh>
    <rPh sb="2" eb="3">
      <t>ゲン</t>
    </rPh>
    <rPh sb="14" eb="15">
      <t>メイ</t>
    </rPh>
    <phoneticPr fontId="2"/>
  </si>
  <si>
    <t>注 意 事 項</t>
    <rPh sb="0" eb="1">
      <t>チュウ</t>
    </rPh>
    <rPh sb="2" eb="3">
      <t>イ</t>
    </rPh>
    <rPh sb="4" eb="5">
      <t>コト</t>
    </rPh>
    <rPh sb="6" eb="7">
      <t>コウ</t>
    </rPh>
    <phoneticPr fontId="2"/>
  </si>
  <si>
    <t>雨 天 時</t>
    <rPh sb="0" eb="1">
      <t>アメ</t>
    </rPh>
    <rPh sb="2" eb="3">
      <t>テン</t>
    </rPh>
    <rPh sb="4" eb="5">
      <t>ジ</t>
    </rPh>
    <phoneticPr fontId="2"/>
  </si>
  <si>
    <t>動物発見ゲーム</t>
    <rPh sb="0" eb="2">
      <t>ドウブツ</t>
    </rPh>
    <rPh sb="2" eb="4">
      <t>ハッケン</t>
    </rPh>
    <phoneticPr fontId="2"/>
  </si>
  <si>
    <t>屋　外</t>
    <rPh sb="0" eb="1">
      <t>ヤ</t>
    </rPh>
    <rPh sb="2" eb="3">
      <t>ソト</t>
    </rPh>
    <phoneticPr fontId="2"/>
  </si>
  <si>
    <t>坐禅（ ご住職に依頼します ）</t>
    <rPh sb="0" eb="2">
      <t>ザゼン</t>
    </rPh>
    <rPh sb="5" eb="7">
      <t>ジュウショク</t>
    </rPh>
    <rPh sb="8" eb="10">
      <t>イライ</t>
    </rPh>
    <phoneticPr fontId="2"/>
  </si>
  <si>
    <t>キャンドルファイヤー（ ろうそく １本 ）</t>
    <rPh sb="18" eb="19">
      <t>ポン</t>
    </rPh>
    <phoneticPr fontId="2"/>
  </si>
  <si>
    <t>耕山寺ご住職へ依頼</t>
    <rPh sb="0" eb="1">
      <t>タガヤ</t>
    </rPh>
    <rPh sb="1" eb="2">
      <t>ヤマ</t>
    </rPh>
    <rPh sb="2" eb="3">
      <t>テラ</t>
    </rPh>
    <rPh sb="4" eb="6">
      <t>ジュウショク</t>
    </rPh>
    <rPh sb="7" eb="8">
      <t>イ</t>
    </rPh>
    <rPh sb="8" eb="9">
      <t>ライ</t>
    </rPh>
    <phoneticPr fontId="2"/>
  </si>
  <si>
    <t>施設周辺を歩きます。ハチや虫に気を付けて下さい。
道路も歩きますので、車に気を付けて下さい。</t>
    <rPh sb="0" eb="2">
      <t>シセツ</t>
    </rPh>
    <rPh sb="2" eb="4">
      <t>シュウヘン</t>
    </rPh>
    <rPh sb="5" eb="6">
      <t>アル</t>
    </rPh>
    <rPh sb="13" eb="14">
      <t>ムシ</t>
    </rPh>
    <rPh sb="15" eb="16">
      <t>キ</t>
    </rPh>
    <rPh sb="17" eb="18">
      <t>ツ</t>
    </rPh>
    <rPh sb="20" eb="21">
      <t>クダ</t>
    </rPh>
    <rPh sb="25" eb="27">
      <t>ドウロ</t>
    </rPh>
    <rPh sb="28" eb="29">
      <t>アル</t>
    </rPh>
    <rPh sb="35" eb="36">
      <t>クルマ</t>
    </rPh>
    <rPh sb="37" eb="38">
      <t>キ</t>
    </rPh>
    <rPh sb="39" eb="40">
      <t>ツ</t>
    </rPh>
    <rPh sb="42" eb="43">
      <t>クダ</t>
    </rPh>
    <phoneticPr fontId="2"/>
  </si>
  <si>
    <t>※　創作・体験活動は、実施した人数分の料金がかかります。価格は全て税込みです。
※　ご住職のご都合により、坐禅を実施出来ない場合がございます。予めご了承下さい。</t>
    <rPh sb="2" eb="4">
      <t>ソウサク</t>
    </rPh>
    <rPh sb="5" eb="7">
      <t>タイケン</t>
    </rPh>
    <rPh sb="7" eb="9">
      <t>カツドウ</t>
    </rPh>
    <rPh sb="11" eb="13">
      <t>ジッシ</t>
    </rPh>
    <rPh sb="15" eb="18">
      <t>ニンズウブン</t>
    </rPh>
    <rPh sb="19" eb="21">
      <t>リョウキン</t>
    </rPh>
    <rPh sb="28" eb="30">
      <t>カカク</t>
    </rPh>
    <rPh sb="31" eb="32">
      <t>スベ</t>
    </rPh>
    <rPh sb="33" eb="35">
      <t>ゼイコ</t>
    </rPh>
    <phoneticPr fontId="2"/>
  </si>
  <si>
    <t>立体プラバン</t>
    <rPh sb="0" eb="2">
      <t>リッタイ</t>
    </rPh>
    <phoneticPr fontId="2"/>
  </si>
  <si>
    <t>推奨人数</t>
    <rPh sb="0" eb="4">
      <t>スイショウニンズウ</t>
    </rPh>
    <phoneticPr fontId="2"/>
  </si>
  <si>
    <t>所要時間</t>
    <rPh sb="0" eb="4">
      <t>ショヨウジカン</t>
    </rPh>
    <phoneticPr fontId="2"/>
  </si>
  <si>
    <t>ー</t>
    <phoneticPr fontId="2"/>
  </si>
  <si>
    <t>約2時間</t>
    <rPh sb="0" eb="1">
      <t>ヤク</t>
    </rPh>
    <rPh sb="2" eb="4">
      <t>ジカン</t>
    </rPh>
    <phoneticPr fontId="2"/>
  </si>
  <si>
    <t>約1時間</t>
    <rPh sb="0" eb="1">
      <t>ヤク</t>
    </rPh>
    <rPh sb="2" eb="4">
      <t>ジカン</t>
    </rPh>
    <phoneticPr fontId="2"/>
  </si>
  <si>
    <t>約1時間30分</t>
    <rPh sb="0" eb="1">
      <t>ヤク</t>
    </rPh>
    <rPh sb="2" eb="4">
      <t>ジカン</t>
    </rPh>
    <rPh sb="6" eb="7">
      <t>フン</t>
    </rPh>
    <phoneticPr fontId="2"/>
  </si>
  <si>
    <t>約2時間30分</t>
    <rPh sb="0" eb="1">
      <t>ヤク</t>
    </rPh>
    <rPh sb="2" eb="4">
      <t>ジカン</t>
    </rPh>
    <rPh sb="6" eb="7">
      <t>フン</t>
    </rPh>
    <phoneticPr fontId="2"/>
  </si>
  <si>
    <t>約3時間</t>
    <rPh sb="0" eb="1">
      <t>ヤク</t>
    </rPh>
    <rPh sb="2" eb="4">
      <t>ジカン</t>
    </rPh>
    <phoneticPr fontId="2"/>
  </si>
  <si>
    <t>5～80人</t>
    <rPh sb="4" eb="5">
      <t>ニン</t>
    </rPh>
    <phoneticPr fontId="2"/>
  </si>
  <si>
    <t>5～50人</t>
    <rPh sb="4" eb="5">
      <t>ニン</t>
    </rPh>
    <phoneticPr fontId="2"/>
  </si>
  <si>
    <t>5～70人</t>
    <rPh sb="4" eb="5">
      <t>ニン</t>
    </rPh>
    <phoneticPr fontId="2"/>
  </si>
  <si>
    <t>1班あたり5～8人</t>
    <rPh sb="1" eb="2">
      <t>ハン</t>
    </rPh>
    <rPh sb="8" eb="9">
      <t>ニン</t>
    </rPh>
    <phoneticPr fontId="2"/>
  </si>
  <si>
    <t>５～80人</t>
    <rPh sb="4" eb="5">
      <t>ニン</t>
    </rPh>
    <phoneticPr fontId="2"/>
  </si>
  <si>
    <t>5～100人</t>
    <rPh sb="5" eb="6">
      <t>ニン</t>
    </rPh>
    <phoneticPr fontId="2"/>
  </si>
  <si>
    <t>5～60人</t>
    <rPh sb="4" eb="5">
      <t>ニン</t>
    </rPh>
    <phoneticPr fontId="2"/>
  </si>
  <si>
    <r>
      <t>約2時間　　</t>
    </r>
    <r>
      <rPr>
        <sz val="8"/>
        <color rgb="FF000000"/>
        <rFont val="Meiryo UI"/>
        <family val="3"/>
        <charset val="128"/>
      </rPr>
      <t>（説明も含む）</t>
    </r>
    <rPh sb="0" eb="1">
      <t>ヤク</t>
    </rPh>
    <rPh sb="2" eb="4">
      <t>ジカン</t>
    </rPh>
    <rPh sb="7" eb="9">
      <t>セツメイ</t>
    </rPh>
    <rPh sb="10" eb="11">
      <t>フク</t>
    </rPh>
    <phoneticPr fontId="2"/>
  </si>
  <si>
    <r>
      <t>約3時間　　</t>
    </r>
    <r>
      <rPr>
        <sz val="8"/>
        <color rgb="FF000000"/>
        <rFont val="Meiryo UI"/>
        <family val="3"/>
        <charset val="128"/>
      </rPr>
      <t>（説明も含む）</t>
    </r>
    <rPh sb="0" eb="1">
      <t>ヤク</t>
    </rPh>
    <rPh sb="2" eb="4">
      <t>ジカン</t>
    </rPh>
    <rPh sb="7" eb="9">
      <t>セツメイ</t>
    </rPh>
    <rPh sb="10" eb="11">
      <t>フク</t>
    </rPh>
    <phoneticPr fontId="2"/>
  </si>
  <si>
    <t>通年実施可能</t>
    <rPh sb="0" eb="2">
      <t>ツウネン</t>
    </rPh>
    <rPh sb="2" eb="4">
      <t>ジッシ</t>
    </rPh>
    <rPh sb="4" eb="6">
      <t>カノウ</t>
    </rPh>
    <phoneticPr fontId="2"/>
  </si>
  <si>
    <t>※11月～3月は不可</t>
    <rPh sb="3" eb="4">
      <t>ガツ</t>
    </rPh>
    <rPh sb="6" eb="7">
      <t>ガツ</t>
    </rPh>
    <rPh sb="8" eb="10">
      <t>フカ</t>
    </rPh>
    <phoneticPr fontId="2"/>
  </si>
  <si>
    <t>※11月～3月は不可</t>
    <phoneticPr fontId="2"/>
  </si>
  <si>
    <t>スコアオリエンテーリング</t>
    <phoneticPr fontId="2"/>
  </si>
  <si>
    <r>
      <t xml:space="preserve">約2時間
</t>
    </r>
    <r>
      <rPr>
        <sz val="9"/>
        <color rgb="FF000000"/>
        <rFont val="Meiryo UI"/>
        <family val="3"/>
        <charset val="128"/>
      </rPr>
      <t>（説明も含む）</t>
    </r>
    <rPh sb="0" eb="1">
      <t>ヤク</t>
    </rPh>
    <rPh sb="2" eb="4">
      <t>ジカン</t>
    </rPh>
    <rPh sb="6" eb="8">
      <t>セツメイ</t>
    </rPh>
    <rPh sb="9" eb="10">
      <t>フク</t>
    </rPh>
    <phoneticPr fontId="2"/>
  </si>
  <si>
    <t>スクラッチアート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</si>
</sst>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6" x14ac:knownFonts="1">
    <font>
      <sz val="10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8"/>
      <color indexed="8"/>
      <name val="Meiryo UI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rgb="FF000000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rgb="FF000000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9" fillId="2" borderId="8" xfId="1" applyFont="1" applyFill="1" applyBorder="1" applyAlignment="1">
      <alignment horizontal="center" vertical="center" shrinkToFit="1"/>
    </xf>
    <xf numFmtId="0" fontId="10" fillId="2" borderId="9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7" fillId="0" borderId="42" xfId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0" fontId="14" fillId="0" borderId="45" xfId="2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1" fillId="0" borderId="29" xfId="1" applyFont="1" applyBorder="1" applyAlignment="1">
      <alignment horizontal="left" vertical="center" shrinkToFit="1"/>
    </xf>
    <xf numFmtId="0" fontId="11" fillId="0" borderId="47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/>
    </xf>
    <xf numFmtId="0" fontId="14" fillId="0" borderId="51" xfId="2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176" fontId="11" fillId="0" borderId="40" xfId="3" applyNumberFormat="1" applyFont="1" applyBorder="1" applyAlignment="1">
      <alignment horizontal="right" vertical="center"/>
    </xf>
    <xf numFmtId="176" fontId="11" fillId="0" borderId="28" xfId="3" applyNumberFormat="1" applyFont="1" applyBorder="1" applyAlignment="1">
      <alignment horizontal="right" vertical="center"/>
    </xf>
    <xf numFmtId="176" fontId="11" fillId="0" borderId="63" xfId="3" applyNumberFormat="1" applyFont="1" applyBorder="1" applyAlignment="1">
      <alignment horizontal="right" vertical="center"/>
    </xf>
    <xf numFmtId="176" fontId="11" fillId="0" borderId="55" xfId="3" applyNumberFormat="1" applyFont="1" applyBorder="1" applyAlignment="1">
      <alignment horizontal="right" vertical="center"/>
    </xf>
    <xf numFmtId="0" fontId="11" fillId="3" borderId="44" xfId="1" applyFont="1" applyFill="1" applyBorder="1" applyAlignment="1">
      <alignment horizontal="right" vertical="center"/>
    </xf>
    <xf numFmtId="0" fontId="11" fillId="3" borderId="24" xfId="1" applyFont="1" applyFill="1" applyBorder="1" applyAlignment="1">
      <alignment horizontal="right" vertical="center"/>
    </xf>
    <xf numFmtId="0" fontId="11" fillId="3" borderId="32" xfId="1" applyFont="1" applyFill="1" applyBorder="1" applyAlignment="1">
      <alignment horizontal="right" vertical="center"/>
    </xf>
    <xf numFmtId="0" fontId="11" fillId="3" borderId="48" xfId="1" applyFont="1" applyFill="1" applyBorder="1" applyAlignment="1">
      <alignment horizontal="right" vertical="center"/>
    </xf>
    <xf numFmtId="0" fontId="11" fillId="3" borderId="17" xfId="1" applyFont="1" applyFill="1" applyBorder="1" applyAlignment="1">
      <alignment horizontal="right" vertical="center"/>
    </xf>
    <xf numFmtId="0" fontId="11" fillId="3" borderId="59" xfId="1" applyFont="1" applyFill="1" applyBorder="1" applyAlignment="1">
      <alignment horizontal="right" vertical="center"/>
    </xf>
    <xf numFmtId="0" fontId="11" fillId="0" borderId="38" xfId="1" applyFont="1" applyBorder="1" applyAlignment="1">
      <alignment horizontal="left" vertical="center" shrinkToFit="1"/>
    </xf>
    <xf numFmtId="0" fontId="15" fillId="0" borderId="64" xfId="2" applyFont="1" applyBorder="1" applyAlignment="1">
      <alignment horizontal="center" vertical="center" wrapText="1"/>
    </xf>
    <xf numFmtId="0" fontId="14" fillId="0" borderId="66" xfId="1" applyFont="1" applyBorder="1" applyAlignment="1">
      <alignment horizontal="center" vertical="center" shrinkToFit="1"/>
    </xf>
    <xf numFmtId="176" fontId="11" fillId="0" borderId="67" xfId="3" applyNumberFormat="1" applyFont="1" applyBorder="1" applyAlignment="1">
      <alignment horizontal="right" vertical="center"/>
    </xf>
    <xf numFmtId="3" fontId="7" fillId="0" borderId="49" xfId="1" applyNumberFormat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 wrapText="1"/>
    </xf>
    <xf numFmtId="3" fontId="7" fillId="0" borderId="26" xfId="1" applyNumberFormat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13" fillId="0" borderId="65" xfId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shrinkToFit="1"/>
    </xf>
    <xf numFmtId="0" fontId="20" fillId="0" borderId="33" xfId="1" applyFont="1" applyBorder="1" applyAlignment="1">
      <alignment horizontal="center" vertical="center" shrinkToFit="1"/>
    </xf>
    <xf numFmtId="3" fontId="21" fillId="0" borderId="34" xfId="1" applyNumberFormat="1" applyFont="1" applyBorder="1" applyAlignment="1">
      <alignment horizontal="center" vertical="center" wrapText="1"/>
    </xf>
    <xf numFmtId="0" fontId="11" fillId="0" borderId="43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19" fillId="0" borderId="23" xfId="1" applyFont="1" applyBorder="1" applyAlignment="1">
      <alignment horizontal="center" vertical="center" shrinkToFit="1"/>
    </xf>
    <xf numFmtId="0" fontId="11" fillId="0" borderId="58" xfId="1" applyFont="1" applyBorder="1" applyAlignment="1">
      <alignment horizontal="center" vertical="center" shrinkToFit="1"/>
    </xf>
    <xf numFmtId="0" fontId="11" fillId="0" borderId="27" xfId="1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19" fillId="0" borderId="27" xfId="1" applyFont="1" applyBorder="1" applyAlignment="1">
      <alignment horizontal="center" vertical="center" shrinkToFit="1"/>
    </xf>
    <xf numFmtId="0" fontId="11" fillId="0" borderId="68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69" xfId="1" applyFont="1" applyBorder="1" applyAlignment="1">
      <alignment horizontal="center" vertical="center" shrinkToFit="1"/>
    </xf>
    <xf numFmtId="176" fontId="11" fillId="0" borderId="72" xfId="3" applyNumberFormat="1" applyFont="1" applyBorder="1" applyAlignment="1">
      <alignment horizontal="right" vertical="center"/>
    </xf>
    <xf numFmtId="0" fontId="11" fillId="0" borderId="47" xfId="1" applyFont="1" applyBorder="1" applyAlignment="1">
      <alignment horizontal="center" vertical="center" shrinkToFit="1"/>
    </xf>
    <xf numFmtId="0" fontId="13" fillId="0" borderId="65" xfId="1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wrapText="1"/>
    </xf>
    <xf numFmtId="0" fontId="14" fillId="0" borderId="74" xfId="2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shrinkToFit="1"/>
    </xf>
    <xf numFmtId="0" fontId="23" fillId="0" borderId="71" xfId="1" applyFont="1" applyBorder="1" applyAlignment="1">
      <alignment horizontal="center" vertical="center" wrapText="1" shrinkToFit="1"/>
    </xf>
    <xf numFmtId="0" fontId="25" fillId="0" borderId="26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 wrapText="1"/>
    </xf>
    <xf numFmtId="0" fontId="15" fillId="0" borderId="75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left" vertical="center"/>
    </xf>
    <xf numFmtId="38" fontId="7" fillId="0" borderId="36" xfId="3" applyFont="1" applyBorder="1" applyAlignment="1">
      <alignment horizontal="center" vertical="center"/>
    </xf>
    <xf numFmtId="38" fontId="7" fillId="0" borderId="37" xfId="3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left" vertical="center"/>
    </xf>
    <xf numFmtId="0" fontId="8" fillId="3" borderId="4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12" fillId="0" borderId="39" xfId="2" applyFont="1" applyBorder="1" applyAlignment="1">
      <alignment horizontal="center" vertical="center" textRotation="255"/>
    </xf>
    <xf numFmtId="0" fontId="12" fillId="0" borderId="22" xfId="2" applyFont="1" applyBorder="1" applyAlignment="1">
      <alignment horizontal="center" vertical="center" textRotation="255"/>
    </xf>
    <xf numFmtId="0" fontId="12" fillId="0" borderId="30" xfId="2" applyFont="1" applyBorder="1" applyAlignment="1">
      <alignment horizontal="center" vertical="center" textRotation="255"/>
    </xf>
    <xf numFmtId="0" fontId="12" fillId="0" borderId="46" xfId="2" applyFont="1" applyBorder="1" applyAlignment="1">
      <alignment horizontal="center" vertical="center" textRotation="255"/>
    </xf>
    <xf numFmtId="0" fontId="17" fillId="2" borderId="53" xfId="2" applyFont="1" applyFill="1" applyBorder="1" applyAlignment="1">
      <alignment horizontal="distributed" vertical="center" justifyLastLine="1"/>
    </xf>
    <xf numFmtId="0" fontId="6" fillId="0" borderId="0" xfId="2" applyFont="1" applyAlignment="1">
      <alignment horizontal="left" vertical="center" wrapText="1"/>
    </xf>
    <xf numFmtId="0" fontId="12" fillId="0" borderId="15" xfId="2" applyFont="1" applyBorder="1" applyAlignment="1">
      <alignment horizontal="center" vertical="center" textRotation="255"/>
    </xf>
    <xf numFmtId="0" fontId="12" fillId="0" borderId="57" xfId="2" applyFont="1" applyBorder="1" applyAlignment="1">
      <alignment horizontal="center" vertical="center" textRotation="255"/>
    </xf>
    <xf numFmtId="0" fontId="16" fillId="0" borderId="52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11" fillId="0" borderId="72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69" xfId="1" applyFont="1" applyBorder="1" applyAlignment="1">
      <alignment horizontal="center" vertical="center" shrinkToFit="1"/>
    </xf>
    <xf numFmtId="0" fontId="19" fillId="0" borderId="28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center" vertical="center" shrinkToFit="1"/>
    </xf>
    <xf numFmtId="0" fontId="11" fillId="0" borderId="40" xfId="1" applyFont="1" applyBorder="1" applyAlignment="1">
      <alignment horizontal="center" vertical="center" shrinkToFit="1"/>
    </xf>
    <xf numFmtId="0" fontId="11" fillId="0" borderId="68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wrapText="1" shrinkToFit="1"/>
    </xf>
    <xf numFmtId="0" fontId="11" fillId="0" borderId="71" xfId="1" applyFont="1" applyBorder="1" applyAlignment="1">
      <alignment horizontal="center" vertical="center" wrapText="1" shrinkToFit="1"/>
    </xf>
    <xf numFmtId="0" fontId="11" fillId="0" borderId="16" xfId="1" applyFont="1" applyBorder="1" applyAlignment="1">
      <alignment horizontal="center" vertical="center" wrapText="1" shrinkToFit="1"/>
    </xf>
    <xf numFmtId="0" fontId="11" fillId="0" borderId="35" xfId="1" applyFont="1" applyBorder="1" applyAlignment="1">
      <alignment horizontal="center" vertical="center" wrapText="1" shrinkToFit="1"/>
    </xf>
    <xf numFmtId="0" fontId="11" fillId="0" borderId="70" xfId="1" applyFont="1" applyBorder="1" applyAlignment="1">
      <alignment horizontal="center" vertical="center" wrapText="1" shrinkToFit="1"/>
    </xf>
    <xf numFmtId="0" fontId="11" fillId="0" borderId="73" xfId="1" applyFont="1" applyBorder="1" applyAlignment="1">
      <alignment horizontal="center" vertical="center" wrapText="1" shrinkToFit="1"/>
    </xf>
    <xf numFmtId="0" fontId="11" fillId="0" borderId="36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4" xfId="2" xr:uid="{E026C6F8-2F1A-4F00-81CF-AD976F91955C}"/>
    <cellStyle name="標準_Sheet1" xfId="1" xr:uid="{D0F90900-E9B8-4B27-9D22-F6262E93F049}"/>
  </cellStyles>
  <dxfs count="9">
    <dxf>
      <font>
        <color theme="0"/>
      </font>
    </dxf>
    <dxf>
      <font>
        <color theme="0"/>
      </font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990FA-A517-40FF-99CC-FDBC8D374D21}">
  <sheetPr>
    <pageSetUpPr fitToPage="1"/>
  </sheetPr>
  <dimension ref="A1:O46"/>
  <sheetViews>
    <sheetView showGridLines="0" tabSelected="1" topLeftCell="A15" zoomScaleNormal="100" zoomScaleSheetLayoutView="100" workbookViewId="0">
      <selection activeCell="P24" sqref="P24"/>
    </sheetView>
  </sheetViews>
  <sheetFormatPr defaultColWidth="9.5703125" defaultRowHeight="15.75" x14ac:dyDescent="0.15"/>
  <cols>
    <col min="1" max="1" width="5.140625" style="1" customWidth="1"/>
    <col min="2" max="4" width="10.42578125" style="1" customWidth="1"/>
    <col min="5" max="5" width="13.140625" style="68" customWidth="1"/>
    <col min="6" max="6" width="10.28515625" style="68" customWidth="1"/>
    <col min="7" max="7" width="19" style="1" customWidth="1"/>
    <col min="8" max="8" width="9.28515625" style="1" bestFit="1" customWidth="1"/>
    <col min="9" max="9" width="9.140625" style="1" customWidth="1"/>
    <col min="10" max="10" width="6.28515625" style="1" bestFit="1" customWidth="1"/>
    <col min="11" max="11" width="4" style="1" customWidth="1"/>
    <col min="12" max="12" width="9.85546875" style="1" bestFit="1" customWidth="1"/>
    <col min="13" max="13" width="4" style="1" customWidth="1"/>
    <col min="14" max="14" width="9.42578125" style="1" customWidth="1"/>
    <col min="15" max="16384" width="9.5703125" style="1"/>
  </cols>
  <sheetData>
    <row r="1" spans="1:15" ht="24" x14ac:dyDescent="0.1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8.1" customHeight="1" x14ac:dyDescent="0.15"/>
    <row r="3" spans="1:15" ht="32.1" customHeight="1" x14ac:dyDescent="0.15">
      <c r="A3" s="92" t="s">
        <v>1</v>
      </c>
      <c r="B3" s="92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32.1" customHeight="1" x14ac:dyDescent="0.15">
      <c r="A4" s="89" t="s">
        <v>2</v>
      </c>
      <c r="B4" s="89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5" ht="32.1" customHeight="1" x14ac:dyDescent="0.15">
      <c r="A5" s="89" t="s">
        <v>3</v>
      </c>
      <c r="B5" s="89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5" ht="32.1" customHeight="1" x14ac:dyDescent="0.15">
      <c r="A6" s="96" t="s">
        <v>4</v>
      </c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5" ht="36" customHeight="1" thickBot="1" x14ac:dyDescent="0.2">
      <c r="A7" s="98" t="s">
        <v>47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5" ht="23.25" customHeight="1" x14ac:dyDescent="0.15">
      <c r="A8" s="126" t="s">
        <v>73</v>
      </c>
      <c r="B8" s="127"/>
      <c r="C8" s="127"/>
      <c r="D8" s="127"/>
      <c r="E8" s="55" t="s">
        <v>85</v>
      </c>
      <c r="F8" s="54" t="s">
        <v>84</v>
      </c>
      <c r="G8" s="2" t="s">
        <v>74</v>
      </c>
      <c r="H8" s="3" t="s">
        <v>5</v>
      </c>
      <c r="I8" s="4" t="s">
        <v>6</v>
      </c>
      <c r="J8" s="99" t="s">
        <v>7</v>
      </c>
      <c r="K8" s="100"/>
      <c r="L8" s="101" t="s">
        <v>8</v>
      </c>
      <c r="M8" s="102"/>
      <c r="N8" s="5" t="s">
        <v>75</v>
      </c>
      <c r="O8" s="6"/>
    </row>
    <row r="9" spans="1:15" ht="21.95" customHeight="1" x14ac:dyDescent="0.15">
      <c r="A9" s="103" t="s">
        <v>77</v>
      </c>
      <c r="B9" s="122" t="s">
        <v>71</v>
      </c>
      <c r="C9" s="123"/>
      <c r="D9" s="123"/>
      <c r="E9" s="60" t="s">
        <v>87</v>
      </c>
      <c r="F9" s="70" t="s">
        <v>92</v>
      </c>
      <c r="G9" s="49" t="s">
        <v>9</v>
      </c>
      <c r="H9" s="7">
        <v>250</v>
      </c>
      <c r="I9" s="8" t="s">
        <v>10</v>
      </c>
      <c r="J9" s="36"/>
      <c r="K9" s="9" t="s">
        <v>11</v>
      </c>
      <c r="L9" s="32">
        <f>H9*J9</f>
        <v>0</v>
      </c>
      <c r="M9" s="9" t="s">
        <v>12</v>
      </c>
      <c r="N9" s="10"/>
    </row>
    <row r="10" spans="1:15" ht="21.95" customHeight="1" x14ac:dyDescent="0.15">
      <c r="A10" s="104"/>
      <c r="B10" s="82" t="s">
        <v>15</v>
      </c>
      <c r="C10" s="83"/>
      <c r="D10" s="83"/>
      <c r="E10" s="61" t="s">
        <v>87</v>
      </c>
      <c r="F10" s="62" t="s">
        <v>93</v>
      </c>
      <c r="G10" s="50" t="s">
        <v>16</v>
      </c>
      <c r="H10" s="11">
        <v>110</v>
      </c>
      <c r="I10" s="12" t="s">
        <v>10</v>
      </c>
      <c r="J10" s="37"/>
      <c r="K10" s="13" t="s">
        <v>45</v>
      </c>
      <c r="L10" s="33">
        <f t="shared" ref="L10:L11" si="0">H10*J10</f>
        <v>0</v>
      </c>
      <c r="M10" s="13" t="s">
        <v>46</v>
      </c>
      <c r="N10" s="14" t="s">
        <v>13</v>
      </c>
    </row>
    <row r="11" spans="1:15" ht="21.95" customHeight="1" x14ac:dyDescent="0.15">
      <c r="A11" s="104"/>
      <c r="B11" s="82" t="s">
        <v>17</v>
      </c>
      <c r="C11" s="83"/>
      <c r="D11" s="83"/>
      <c r="E11" s="61" t="s">
        <v>86</v>
      </c>
      <c r="F11" s="62" t="s">
        <v>93</v>
      </c>
      <c r="G11" s="50" t="s">
        <v>18</v>
      </c>
      <c r="H11" s="11">
        <v>500</v>
      </c>
      <c r="I11" s="12" t="s">
        <v>10</v>
      </c>
      <c r="J11" s="37"/>
      <c r="K11" s="13" t="s">
        <v>58</v>
      </c>
      <c r="L11" s="33">
        <f t="shared" si="0"/>
        <v>0</v>
      </c>
      <c r="M11" s="13" t="s">
        <v>46</v>
      </c>
      <c r="N11" s="14" t="s">
        <v>13</v>
      </c>
    </row>
    <row r="12" spans="1:15" ht="21.95" customHeight="1" x14ac:dyDescent="0.15">
      <c r="A12" s="104"/>
      <c r="B12" s="82" t="s">
        <v>49</v>
      </c>
      <c r="C12" s="83"/>
      <c r="D12" s="83"/>
      <c r="E12" s="61" t="s">
        <v>88</v>
      </c>
      <c r="F12" s="67" t="s">
        <v>93</v>
      </c>
      <c r="G12" s="50" t="s">
        <v>67</v>
      </c>
      <c r="H12" s="11">
        <v>150</v>
      </c>
      <c r="I12" s="12" t="s">
        <v>10</v>
      </c>
      <c r="J12" s="37"/>
      <c r="K12" s="13" t="s">
        <v>45</v>
      </c>
      <c r="L12" s="33">
        <f t="shared" ref="L12" si="1">H12*J12</f>
        <v>0</v>
      </c>
      <c r="M12" s="13" t="s">
        <v>46</v>
      </c>
      <c r="N12" s="14"/>
    </row>
    <row r="13" spans="1:15" ht="21.95" customHeight="1" x14ac:dyDescent="0.15">
      <c r="A13" s="104"/>
      <c r="B13" s="82" t="s">
        <v>72</v>
      </c>
      <c r="C13" s="83"/>
      <c r="D13" s="83"/>
      <c r="E13" s="61" t="s">
        <v>88</v>
      </c>
      <c r="F13" s="67" t="s">
        <v>93</v>
      </c>
      <c r="G13" s="50" t="s">
        <v>67</v>
      </c>
      <c r="H13" s="11">
        <v>50</v>
      </c>
      <c r="I13" s="12" t="s">
        <v>10</v>
      </c>
      <c r="J13" s="37"/>
      <c r="K13" s="13" t="s">
        <v>45</v>
      </c>
      <c r="L13" s="33">
        <f t="shared" ref="L13:L14" si="2">H13*J13</f>
        <v>0</v>
      </c>
      <c r="M13" s="13" t="s">
        <v>46</v>
      </c>
      <c r="N13" s="14"/>
    </row>
    <row r="14" spans="1:15" ht="21.95" customHeight="1" x14ac:dyDescent="0.15">
      <c r="A14" s="104"/>
      <c r="B14" s="82" t="s">
        <v>50</v>
      </c>
      <c r="C14" s="83"/>
      <c r="D14" s="83"/>
      <c r="E14" s="61" t="s">
        <v>87</v>
      </c>
      <c r="F14" s="67" t="s">
        <v>94</v>
      </c>
      <c r="G14" s="50" t="s">
        <v>51</v>
      </c>
      <c r="H14" s="11">
        <v>150</v>
      </c>
      <c r="I14" s="12" t="s">
        <v>10</v>
      </c>
      <c r="J14" s="37"/>
      <c r="K14" s="13" t="s">
        <v>45</v>
      </c>
      <c r="L14" s="33">
        <f t="shared" si="2"/>
        <v>0</v>
      </c>
      <c r="M14" s="13" t="s">
        <v>46</v>
      </c>
      <c r="N14" s="14"/>
    </row>
    <row r="15" spans="1:15" ht="21.95" customHeight="1" x14ac:dyDescent="0.15">
      <c r="A15" s="104"/>
      <c r="B15" s="82" t="s">
        <v>19</v>
      </c>
      <c r="C15" s="83"/>
      <c r="D15" s="83"/>
      <c r="E15" s="128" t="s">
        <v>99</v>
      </c>
      <c r="F15" s="131" t="s">
        <v>95</v>
      </c>
      <c r="G15" s="86" t="s">
        <v>81</v>
      </c>
      <c r="H15" s="11" t="s">
        <v>63</v>
      </c>
      <c r="I15" s="15" t="s">
        <v>14</v>
      </c>
      <c r="J15" s="37"/>
      <c r="K15" s="13" t="s">
        <v>20</v>
      </c>
      <c r="L15" s="84" t="s">
        <v>63</v>
      </c>
      <c r="M15" s="85"/>
      <c r="N15" s="14" t="s">
        <v>13</v>
      </c>
    </row>
    <row r="16" spans="1:15" ht="21.95" customHeight="1" x14ac:dyDescent="0.15">
      <c r="A16" s="104"/>
      <c r="B16" s="82" t="s">
        <v>21</v>
      </c>
      <c r="C16" s="83"/>
      <c r="D16" s="83"/>
      <c r="E16" s="129"/>
      <c r="F16" s="132"/>
      <c r="G16" s="87"/>
      <c r="H16" s="11" t="s">
        <v>63</v>
      </c>
      <c r="I16" s="15" t="s">
        <v>14</v>
      </c>
      <c r="J16" s="37"/>
      <c r="K16" s="13" t="s">
        <v>20</v>
      </c>
      <c r="L16" s="84" t="s">
        <v>63</v>
      </c>
      <c r="M16" s="85"/>
      <c r="N16" s="14" t="s">
        <v>13</v>
      </c>
    </row>
    <row r="17" spans="1:14" ht="21.95" customHeight="1" x14ac:dyDescent="0.15">
      <c r="A17" s="104"/>
      <c r="B17" s="82" t="s">
        <v>22</v>
      </c>
      <c r="C17" s="83"/>
      <c r="D17" s="83"/>
      <c r="E17" s="130"/>
      <c r="F17" s="132"/>
      <c r="G17" s="87"/>
      <c r="H17" s="11" t="s">
        <v>63</v>
      </c>
      <c r="I17" s="15" t="s">
        <v>14</v>
      </c>
      <c r="J17" s="37"/>
      <c r="K17" s="13" t="s">
        <v>20</v>
      </c>
      <c r="L17" s="84" t="s">
        <v>63</v>
      </c>
      <c r="M17" s="85"/>
      <c r="N17" s="14" t="s">
        <v>13</v>
      </c>
    </row>
    <row r="18" spans="1:14" ht="21.95" customHeight="1" x14ac:dyDescent="0.15">
      <c r="A18" s="104"/>
      <c r="B18" s="82" t="s">
        <v>23</v>
      </c>
      <c r="C18" s="83"/>
      <c r="D18" s="83"/>
      <c r="E18" s="128" t="s">
        <v>100</v>
      </c>
      <c r="F18" s="132"/>
      <c r="G18" s="87"/>
      <c r="H18" s="11" t="s">
        <v>63</v>
      </c>
      <c r="I18" s="15" t="s">
        <v>14</v>
      </c>
      <c r="J18" s="37"/>
      <c r="K18" s="13" t="s">
        <v>20</v>
      </c>
      <c r="L18" s="84" t="s">
        <v>63</v>
      </c>
      <c r="M18" s="85"/>
      <c r="N18" s="14" t="s">
        <v>13</v>
      </c>
    </row>
    <row r="19" spans="1:14" ht="21.95" customHeight="1" x14ac:dyDescent="0.15">
      <c r="A19" s="104"/>
      <c r="B19" s="82" t="s">
        <v>24</v>
      </c>
      <c r="C19" s="83"/>
      <c r="D19" s="83"/>
      <c r="E19" s="129"/>
      <c r="F19" s="132"/>
      <c r="G19" s="87"/>
      <c r="H19" s="11" t="s">
        <v>63</v>
      </c>
      <c r="I19" s="15" t="s">
        <v>14</v>
      </c>
      <c r="J19" s="37"/>
      <c r="K19" s="13" t="s">
        <v>20</v>
      </c>
      <c r="L19" s="84" t="s">
        <v>63</v>
      </c>
      <c r="M19" s="85"/>
      <c r="N19" s="14" t="s">
        <v>13</v>
      </c>
    </row>
    <row r="20" spans="1:14" ht="21.95" customHeight="1" x14ac:dyDescent="0.15">
      <c r="A20" s="104"/>
      <c r="B20" s="82" t="s">
        <v>25</v>
      </c>
      <c r="C20" s="83"/>
      <c r="D20" s="83"/>
      <c r="E20" s="130"/>
      <c r="F20" s="132"/>
      <c r="G20" s="87"/>
      <c r="H20" s="11" t="s">
        <v>63</v>
      </c>
      <c r="I20" s="15" t="s">
        <v>14</v>
      </c>
      <c r="J20" s="37"/>
      <c r="K20" s="13" t="s">
        <v>20</v>
      </c>
      <c r="L20" s="84" t="s">
        <v>63</v>
      </c>
      <c r="M20" s="85"/>
      <c r="N20" s="14" t="s">
        <v>13</v>
      </c>
    </row>
    <row r="21" spans="1:14" ht="24.75" customHeight="1" x14ac:dyDescent="0.15">
      <c r="A21" s="105"/>
      <c r="B21" s="82" t="s">
        <v>104</v>
      </c>
      <c r="C21" s="83"/>
      <c r="D21" s="83"/>
      <c r="E21" s="80" t="s">
        <v>105</v>
      </c>
      <c r="F21" s="132"/>
      <c r="G21" s="88"/>
      <c r="H21" s="11" t="s">
        <v>63</v>
      </c>
      <c r="I21" s="15" t="s">
        <v>14</v>
      </c>
      <c r="J21" s="37"/>
      <c r="K21" s="13" t="s">
        <v>20</v>
      </c>
      <c r="L21" s="84" t="s">
        <v>63</v>
      </c>
      <c r="M21" s="85"/>
      <c r="N21" s="14" t="s">
        <v>13</v>
      </c>
    </row>
    <row r="22" spans="1:14" ht="21.95" customHeight="1" x14ac:dyDescent="0.15">
      <c r="A22" s="106"/>
      <c r="B22" s="134" t="s">
        <v>76</v>
      </c>
      <c r="C22" s="135"/>
      <c r="D22" s="135"/>
      <c r="E22" s="75" t="s">
        <v>88</v>
      </c>
      <c r="F22" s="133"/>
      <c r="G22" s="76" t="s">
        <v>26</v>
      </c>
      <c r="H22" s="77" t="s">
        <v>63</v>
      </c>
      <c r="I22" s="20" t="s">
        <v>10</v>
      </c>
      <c r="J22" s="39"/>
      <c r="K22" s="21" t="s">
        <v>11</v>
      </c>
      <c r="L22" s="94" t="s">
        <v>63</v>
      </c>
      <c r="M22" s="95"/>
      <c r="N22" s="78" t="s">
        <v>13</v>
      </c>
    </row>
    <row r="23" spans="1:14" ht="21.95" customHeight="1" x14ac:dyDescent="0.15">
      <c r="A23" s="109"/>
      <c r="B23" s="114" t="s">
        <v>27</v>
      </c>
      <c r="C23" s="115"/>
      <c r="D23" s="115"/>
      <c r="E23" s="64" t="s">
        <v>88</v>
      </c>
      <c r="F23" s="72" t="s">
        <v>96</v>
      </c>
      <c r="G23" s="51" t="s">
        <v>28</v>
      </c>
      <c r="H23" s="22">
        <v>110</v>
      </c>
      <c r="I23" s="23" t="s">
        <v>10</v>
      </c>
      <c r="J23" s="40"/>
      <c r="K23" s="24" t="s">
        <v>45</v>
      </c>
      <c r="L23" s="74">
        <f t="shared" ref="L23:L35" si="3">H23*J23</f>
        <v>0</v>
      </c>
      <c r="M23" s="24" t="s">
        <v>46</v>
      </c>
      <c r="N23" s="25"/>
    </row>
    <row r="24" spans="1:14" ht="21.95" customHeight="1" x14ac:dyDescent="0.15">
      <c r="A24" s="104"/>
      <c r="B24" s="82" t="s">
        <v>83</v>
      </c>
      <c r="C24" s="83"/>
      <c r="D24" s="83"/>
      <c r="E24" s="61" t="s">
        <v>89</v>
      </c>
      <c r="F24" s="67" t="s">
        <v>93</v>
      </c>
      <c r="G24" s="50" t="s">
        <v>28</v>
      </c>
      <c r="H24" s="11">
        <v>200</v>
      </c>
      <c r="I24" s="12" t="s">
        <v>10</v>
      </c>
      <c r="J24" s="37"/>
      <c r="K24" s="13" t="s">
        <v>45</v>
      </c>
      <c r="L24" s="33">
        <f t="shared" ref="L24" si="4">H24*J24</f>
        <v>0</v>
      </c>
      <c r="M24" s="13" t="s">
        <v>46</v>
      </c>
      <c r="N24" s="14"/>
    </row>
    <row r="25" spans="1:14" ht="21.95" customHeight="1" x14ac:dyDescent="0.15">
      <c r="A25" s="104"/>
      <c r="B25" s="82" t="s">
        <v>29</v>
      </c>
      <c r="C25" s="83"/>
      <c r="D25" s="83"/>
      <c r="E25" s="61" t="s">
        <v>90</v>
      </c>
      <c r="F25" s="62" t="s">
        <v>97</v>
      </c>
      <c r="G25" s="50" t="s">
        <v>16</v>
      </c>
      <c r="H25" s="11">
        <v>200</v>
      </c>
      <c r="I25" s="12" t="s">
        <v>10</v>
      </c>
      <c r="J25" s="37"/>
      <c r="K25" s="13" t="s">
        <v>45</v>
      </c>
      <c r="L25" s="33">
        <f t="shared" si="3"/>
        <v>0</v>
      </c>
      <c r="M25" s="13" t="s">
        <v>46</v>
      </c>
      <c r="N25" s="14"/>
    </row>
    <row r="26" spans="1:14" ht="21.95" customHeight="1" x14ac:dyDescent="0.15">
      <c r="A26" s="104"/>
      <c r="B26" s="82" t="s">
        <v>69</v>
      </c>
      <c r="C26" s="83"/>
      <c r="D26" s="83"/>
      <c r="E26" s="61" t="s">
        <v>89</v>
      </c>
      <c r="F26" s="62" t="s">
        <v>97</v>
      </c>
      <c r="G26" s="50" t="s">
        <v>48</v>
      </c>
      <c r="H26" s="11">
        <v>110</v>
      </c>
      <c r="I26" s="12" t="s">
        <v>10</v>
      </c>
      <c r="J26" s="37"/>
      <c r="K26" s="13" t="s">
        <v>45</v>
      </c>
      <c r="L26" s="33">
        <f t="shared" si="3"/>
        <v>0</v>
      </c>
      <c r="M26" s="13" t="s">
        <v>46</v>
      </c>
      <c r="N26" s="14"/>
    </row>
    <row r="27" spans="1:14" ht="21.95" customHeight="1" x14ac:dyDescent="0.15">
      <c r="A27" s="104"/>
      <c r="B27" s="116" t="s">
        <v>54</v>
      </c>
      <c r="C27" s="117"/>
      <c r="D27" s="117"/>
      <c r="E27" s="61" t="s">
        <v>89</v>
      </c>
      <c r="F27" s="62" t="s">
        <v>93</v>
      </c>
      <c r="G27" s="50" t="s">
        <v>30</v>
      </c>
      <c r="H27" s="81">
        <v>110</v>
      </c>
      <c r="I27" s="12" t="s">
        <v>10</v>
      </c>
      <c r="J27" s="37"/>
      <c r="K27" s="13" t="s">
        <v>45</v>
      </c>
      <c r="L27" s="33">
        <f t="shared" si="3"/>
        <v>0</v>
      </c>
      <c r="M27" s="13" t="s">
        <v>46</v>
      </c>
      <c r="N27" s="19"/>
    </row>
    <row r="28" spans="1:14" ht="21.95" customHeight="1" x14ac:dyDescent="0.15">
      <c r="A28" s="104"/>
      <c r="B28" s="116" t="s">
        <v>70</v>
      </c>
      <c r="C28" s="117"/>
      <c r="D28" s="117"/>
      <c r="E28" s="61" t="s">
        <v>87</v>
      </c>
      <c r="F28" s="62" t="s">
        <v>97</v>
      </c>
      <c r="G28" s="50" t="s">
        <v>31</v>
      </c>
      <c r="H28" s="81">
        <v>200</v>
      </c>
      <c r="I28" s="12" t="s">
        <v>10</v>
      </c>
      <c r="J28" s="37"/>
      <c r="K28" s="13" t="s">
        <v>45</v>
      </c>
      <c r="L28" s="33">
        <f t="shared" si="3"/>
        <v>0</v>
      </c>
      <c r="M28" s="13" t="s">
        <v>46</v>
      </c>
      <c r="N28" s="19"/>
    </row>
    <row r="29" spans="1:14" ht="21.95" customHeight="1" x14ac:dyDescent="0.15">
      <c r="A29" s="104"/>
      <c r="B29" s="116" t="s">
        <v>106</v>
      </c>
      <c r="C29" s="117"/>
      <c r="D29" s="117"/>
      <c r="E29" s="65" t="s">
        <v>87</v>
      </c>
      <c r="F29" s="69" t="s">
        <v>97</v>
      </c>
      <c r="G29" s="57" t="s">
        <v>68</v>
      </c>
      <c r="H29" s="81">
        <v>200</v>
      </c>
      <c r="I29" s="12" t="s">
        <v>10</v>
      </c>
      <c r="J29" s="37"/>
      <c r="K29" s="13" t="s">
        <v>45</v>
      </c>
      <c r="L29" s="33">
        <f t="shared" ref="L29" si="5">H29*J29</f>
        <v>0</v>
      </c>
      <c r="M29" s="13" t="s">
        <v>46</v>
      </c>
      <c r="N29" s="19"/>
    </row>
    <row r="30" spans="1:14" ht="21.95" customHeight="1" x14ac:dyDescent="0.15">
      <c r="A30" s="104"/>
      <c r="B30" s="116" t="s">
        <v>32</v>
      </c>
      <c r="C30" s="117"/>
      <c r="D30" s="117"/>
      <c r="E30" s="61" t="s">
        <v>88</v>
      </c>
      <c r="F30" s="62" t="s">
        <v>97</v>
      </c>
      <c r="G30" s="50" t="s">
        <v>33</v>
      </c>
      <c r="H30" s="81">
        <v>110</v>
      </c>
      <c r="I30" s="12" t="s">
        <v>10</v>
      </c>
      <c r="J30" s="37"/>
      <c r="K30" s="13" t="s">
        <v>45</v>
      </c>
      <c r="L30" s="33">
        <f t="shared" si="3"/>
        <v>0</v>
      </c>
      <c r="M30" s="13" t="s">
        <v>46</v>
      </c>
      <c r="N30" s="19"/>
    </row>
    <row r="31" spans="1:14" ht="21.95" customHeight="1" x14ac:dyDescent="0.15">
      <c r="A31" s="104"/>
      <c r="B31" s="116" t="s">
        <v>34</v>
      </c>
      <c r="C31" s="117"/>
      <c r="D31" s="117"/>
      <c r="E31" s="61" t="s">
        <v>89</v>
      </c>
      <c r="F31" s="62" t="s">
        <v>93</v>
      </c>
      <c r="G31" s="50" t="s">
        <v>35</v>
      </c>
      <c r="H31" s="81">
        <v>150</v>
      </c>
      <c r="I31" s="12" t="s">
        <v>10</v>
      </c>
      <c r="J31" s="37"/>
      <c r="K31" s="13" t="s">
        <v>45</v>
      </c>
      <c r="L31" s="33">
        <f t="shared" si="3"/>
        <v>0</v>
      </c>
      <c r="M31" s="13" t="s">
        <v>46</v>
      </c>
      <c r="N31" s="19"/>
    </row>
    <row r="32" spans="1:14" ht="21.95" customHeight="1" x14ac:dyDescent="0.15">
      <c r="A32" s="104"/>
      <c r="B32" s="116" t="s">
        <v>36</v>
      </c>
      <c r="C32" s="117"/>
      <c r="D32" s="117"/>
      <c r="E32" s="61" t="s">
        <v>88</v>
      </c>
      <c r="F32" s="62" t="s">
        <v>97</v>
      </c>
      <c r="G32" s="50" t="s">
        <v>30</v>
      </c>
      <c r="H32" s="81">
        <v>110</v>
      </c>
      <c r="I32" s="12" t="s">
        <v>10</v>
      </c>
      <c r="J32" s="37"/>
      <c r="K32" s="13" t="s">
        <v>45</v>
      </c>
      <c r="L32" s="33">
        <f>H32*J32</f>
        <v>0</v>
      </c>
      <c r="M32" s="13" t="s">
        <v>46</v>
      </c>
      <c r="N32" s="19"/>
    </row>
    <row r="33" spans="1:14" ht="21.95" customHeight="1" x14ac:dyDescent="0.15">
      <c r="A33" s="104"/>
      <c r="B33" s="116" t="s">
        <v>37</v>
      </c>
      <c r="C33" s="117"/>
      <c r="D33" s="117"/>
      <c r="E33" s="61" t="s">
        <v>87</v>
      </c>
      <c r="F33" s="62" t="s">
        <v>93</v>
      </c>
      <c r="G33" s="50" t="s">
        <v>31</v>
      </c>
      <c r="H33" s="81">
        <v>200</v>
      </c>
      <c r="I33" s="12" t="s">
        <v>10</v>
      </c>
      <c r="J33" s="37"/>
      <c r="K33" s="13" t="s">
        <v>45</v>
      </c>
      <c r="L33" s="33">
        <f t="shared" si="3"/>
        <v>0</v>
      </c>
      <c r="M33" s="13" t="s">
        <v>46</v>
      </c>
      <c r="N33" s="19"/>
    </row>
    <row r="34" spans="1:14" ht="21.95" customHeight="1" x14ac:dyDescent="0.15">
      <c r="A34" s="104"/>
      <c r="B34" s="116" t="s">
        <v>38</v>
      </c>
      <c r="C34" s="117"/>
      <c r="D34" s="117"/>
      <c r="E34" s="61" t="s">
        <v>88</v>
      </c>
      <c r="F34" s="62" t="s">
        <v>93</v>
      </c>
      <c r="G34" s="50" t="s">
        <v>31</v>
      </c>
      <c r="H34" s="81">
        <v>110</v>
      </c>
      <c r="I34" s="12" t="s">
        <v>10</v>
      </c>
      <c r="J34" s="37"/>
      <c r="K34" s="13" t="s">
        <v>45</v>
      </c>
      <c r="L34" s="33">
        <f t="shared" si="3"/>
        <v>0</v>
      </c>
      <c r="M34" s="13" t="s">
        <v>46</v>
      </c>
      <c r="N34" s="19"/>
    </row>
    <row r="35" spans="1:14" ht="21.95" customHeight="1" x14ac:dyDescent="0.15">
      <c r="A35" s="104"/>
      <c r="B35" s="116" t="s">
        <v>55</v>
      </c>
      <c r="C35" s="117"/>
      <c r="D35" s="117"/>
      <c r="E35" s="61" t="s">
        <v>87</v>
      </c>
      <c r="F35" s="62" t="s">
        <v>97</v>
      </c>
      <c r="G35" s="50" t="s">
        <v>39</v>
      </c>
      <c r="H35" s="81">
        <v>110</v>
      </c>
      <c r="I35" s="12" t="s">
        <v>10</v>
      </c>
      <c r="J35" s="37"/>
      <c r="K35" s="13" t="s">
        <v>45</v>
      </c>
      <c r="L35" s="33">
        <f t="shared" si="3"/>
        <v>0</v>
      </c>
      <c r="M35" s="13" t="s">
        <v>46</v>
      </c>
      <c r="N35" s="19"/>
    </row>
    <row r="36" spans="1:14" ht="21.95" customHeight="1" x14ac:dyDescent="0.15">
      <c r="A36" s="105"/>
      <c r="B36" s="116" t="s">
        <v>65</v>
      </c>
      <c r="C36" s="117"/>
      <c r="D36" s="117"/>
      <c r="E36" s="65" t="s">
        <v>91</v>
      </c>
      <c r="F36" s="69" t="s">
        <v>98</v>
      </c>
      <c r="G36" s="58" t="s">
        <v>66</v>
      </c>
      <c r="H36" s="81">
        <v>300</v>
      </c>
      <c r="I36" s="12" t="s">
        <v>10</v>
      </c>
      <c r="J36" s="37"/>
      <c r="K36" s="13" t="s">
        <v>45</v>
      </c>
      <c r="L36" s="33">
        <f t="shared" ref="L36:L37" si="6">H36*J36</f>
        <v>0</v>
      </c>
      <c r="M36" s="13" t="s">
        <v>46</v>
      </c>
      <c r="N36" s="42"/>
    </row>
    <row r="37" spans="1:14" ht="21.95" customHeight="1" x14ac:dyDescent="0.15">
      <c r="A37" s="105"/>
      <c r="B37" s="82" t="s">
        <v>59</v>
      </c>
      <c r="C37" s="83"/>
      <c r="D37" s="83"/>
      <c r="E37" s="61" t="s">
        <v>91</v>
      </c>
      <c r="F37" s="67" t="s">
        <v>98</v>
      </c>
      <c r="G37" s="50" t="s">
        <v>52</v>
      </c>
      <c r="H37" s="11">
        <v>350</v>
      </c>
      <c r="I37" s="12" t="s">
        <v>10</v>
      </c>
      <c r="J37" s="37"/>
      <c r="K37" s="13" t="s">
        <v>45</v>
      </c>
      <c r="L37" s="33">
        <f t="shared" si="6"/>
        <v>0</v>
      </c>
      <c r="M37" s="13" t="s">
        <v>46</v>
      </c>
      <c r="N37" s="42"/>
    </row>
    <row r="38" spans="1:14" ht="21.95" customHeight="1" x14ac:dyDescent="0.15">
      <c r="A38" s="105"/>
      <c r="B38" s="82" t="s">
        <v>53</v>
      </c>
      <c r="C38" s="83"/>
      <c r="D38" s="83"/>
      <c r="E38" s="61" t="s">
        <v>89</v>
      </c>
      <c r="F38" s="67" t="s">
        <v>97</v>
      </c>
      <c r="G38" s="52" t="s">
        <v>56</v>
      </c>
      <c r="H38" s="16">
        <v>800</v>
      </c>
      <c r="I38" s="12" t="s">
        <v>10</v>
      </c>
      <c r="J38" s="37"/>
      <c r="K38" s="13" t="s">
        <v>45</v>
      </c>
      <c r="L38" s="33">
        <f t="shared" ref="L38:L39" si="7">H38*J38</f>
        <v>0</v>
      </c>
      <c r="M38" s="13" t="s">
        <v>46</v>
      </c>
      <c r="N38" s="44" t="s">
        <v>62</v>
      </c>
    </row>
    <row r="39" spans="1:14" ht="21.95" customHeight="1" x14ac:dyDescent="0.15">
      <c r="A39" s="106"/>
      <c r="B39" s="124" t="s">
        <v>78</v>
      </c>
      <c r="C39" s="125"/>
      <c r="D39" s="125"/>
      <c r="E39" s="20" t="s">
        <v>88</v>
      </c>
      <c r="F39" s="71" t="s">
        <v>97</v>
      </c>
      <c r="G39" s="56" t="s">
        <v>80</v>
      </c>
      <c r="H39" s="46">
        <v>3000</v>
      </c>
      <c r="I39" s="20" t="s">
        <v>14</v>
      </c>
      <c r="J39" s="39"/>
      <c r="K39" s="21" t="s">
        <v>60</v>
      </c>
      <c r="L39" s="45">
        <f t="shared" si="7"/>
        <v>0</v>
      </c>
      <c r="M39" s="21" t="s">
        <v>61</v>
      </c>
      <c r="N39" s="43" t="s">
        <v>57</v>
      </c>
    </row>
    <row r="40" spans="1:14" ht="21.95" customHeight="1" x14ac:dyDescent="0.15">
      <c r="A40" s="109" t="s">
        <v>40</v>
      </c>
      <c r="B40" s="122" t="s">
        <v>41</v>
      </c>
      <c r="C40" s="123"/>
      <c r="D40" s="123"/>
      <c r="E40" s="64" t="s">
        <v>87</v>
      </c>
      <c r="F40" s="72" t="s">
        <v>97</v>
      </c>
      <c r="G40" s="79" t="s">
        <v>102</v>
      </c>
      <c r="H40" s="47">
        <v>4200</v>
      </c>
      <c r="I40" s="23" t="s">
        <v>10</v>
      </c>
      <c r="J40" s="40"/>
      <c r="K40" s="24" t="s">
        <v>60</v>
      </c>
      <c r="L40" s="32">
        <f t="shared" ref="L40:L43" si="8">H40*J40</f>
        <v>0</v>
      </c>
      <c r="M40" s="24" t="s">
        <v>46</v>
      </c>
      <c r="N40" s="25" t="s">
        <v>13</v>
      </c>
    </row>
    <row r="41" spans="1:14" ht="21.95" customHeight="1" x14ac:dyDescent="0.15">
      <c r="A41" s="104"/>
      <c r="B41" s="82" t="s">
        <v>42</v>
      </c>
      <c r="C41" s="83"/>
      <c r="D41" s="83"/>
      <c r="E41" s="61" t="s">
        <v>89</v>
      </c>
      <c r="F41" s="62" t="s">
        <v>97</v>
      </c>
      <c r="G41" s="52" t="s">
        <v>103</v>
      </c>
      <c r="H41" s="48">
        <v>2100</v>
      </c>
      <c r="I41" s="12" t="s">
        <v>10</v>
      </c>
      <c r="J41" s="37"/>
      <c r="K41" s="13" t="s">
        <v>60</v>
      </c>
      <c r="L41" s="33">
        <f>H41*J41</f>
        <v>0</v>
      </c>
      <c r="M41" s="13" t="s">
        <v>46</v>
      </c>
      <c r="N41" s="14" t="s">
        <v>13</v>
      </c>
    </row>
    <row r="42" spans="1:14" ht="21.95" customHeight="1" x14ac:dyDescent="0.15">
      <c r="A42" s="105"/>
      <c r="B42" s="120" t="s">
        <v>64</v>
      </c>
      <c r="C42" s="121"/>
      <c r="D42" s="121"/>
      <c r="E42" s="65" t="s">
        <v>89</v>
      </c>
      <c r="F42" s="63" t="s">
        <v>97</v>
      </c>
      <c r="G42" s="57" t="s">
        <v>101</v>
      </c>
      <c r="H42" s="59">
        <v>2100</v>
      </c>
      <c r="I42" s="12" t="s">
        <v>10</v>
      </c>
      <c r="J42" s="38"/>
      <c r="K42" s="17" t="s">
        <v>60</v>
      </c>
      <c r="L42" s="45"/>
      <c r="M42" s="17" t="s">
        <v>12</v>
      </c>
      <c r="N42" s="18"/>
    </row>
    <row r="43" spans="1:14" ht="21.95" customHeight="1" thickBot="1" x14ac:dyDescent="0.2">
      <c r="A43" s="110"/>
      <c r="B43" s="118" t="s">
        <v>79</v>
      </c>
      <c r="C43" s="119"/>
      <c r="D43" s="119"/>
      <c r="E43" s="66" t="s">
        <v>87</v>
      </c>
      <c r="F43" s="73" t="s">
        <v>98</v>
      </c>
      <c r="G43" s="53" t="s">
        <v>43</v>
      </c>
      <c r="H43" s="26">
        <v>30</v>
      </c>
      <c r="I43" s="27" t="s">
        <v>10</v>
      </c>
      <c r="J43" s="41"/>
      <c r="K43" s="28" t="s">
        <v>45</v>
      </c>
      <c r="L43" s="34">
        <f t="shared" si="8"/>
        <v>0</v>
      </c>
      <c r="M43" s="28" t="s">
        <v>46</v>
      </c>
      <c r="N43" s="29"/>
    </row>
    <row r="44" spans="1:14" ht="24" customHeight="1" thickBot="1" x14ac:dyDescent="0.2">
      <c r="A44" s="111"/>
      <c r="B44" s="112"/>
      <c r="C44" s="112"/>
      <c r="D44" s="112"/>
      <c r="E44" s="112"/>
      <c r="F44" s="112"/>
      <c r="G44" s="113"/>
      <c r="H44" s="107" t="s">
        <v>44</v>
      </c>
      <c r="I44" s="107"/>
      <c r="J44" s="107"/>
      <c r="K44" s="107"/>
      <c r="L44" s="35">
        <f>SUM(L40:L43,L9:L39)</f>
        <v>0</v>
      </c>
      <c r="M44" s="30" t="s">
        <v>12</v>
      </c>
    </row>
    <row r="45" spans="1:14" ht="8.1" customHeight="1" x14ac:dyDescent="0.15">
      <c r="M45" s="31"/>
    </row>
    <row r="46" spans="1:14" ht="44.1" customHeight="1" x14ac:dyDescent="0.15">
      <c r="A46" s="108" t="s">
        <v>82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</row>
  </sheetData>
  <mergeCells count="66">
    <mergeCell ref="F15:F22"/>
    <mergeCell ref="B38:D38"/>
    <mergeCell ref="B37:D37"/>
    <mergeCell ref="B36:D36"/>
    <mergeCell ref="B35:D35"/>
    <mergeCell ref="B34:D34"/>
    <mergeCell ref="B22:D22"/>
    <mergeCell ref="B32:D32"/>
    <mergeCell ref="B31:D31"/>
    <mergeCell ref="B30:D30"/>
    <mergeCell ref="B29:D29"/>
    <mergeCell ref="B28:D28"/>
    <mergeCell ref="B18:D18"/>
    <mergeCell ref="B20:D20"/>
    <mergeCell ref="H44:K44"/>
    <mergeCell ref="A46:N46"/>
    <mergeCell ref="A40:A43"/>
    <mergeCell ref="A44:G44"/>
    <mergeCell ref="A23:A39"/>
    <mergeCell ref="B23:D23"/>
    <mergeCell ref="B27:D27"/>
    <mergeCell ref="B26:D26"/>
    <mergeCell ref="B25:D25"/>
    <mergeCell ref="B43:D43"/>
    <mergeCell ref="B42:D42"/>
    <mergeCell ref="B41:D41"/>
    <mergeCell ref="B40:D40"/>
    <mergeCell ref="B39:D39"/>
    <mergeCell ref="B33:D33"/>
    <mergeCell ref="B24:D24"/>
    <mergeCell ref="L22:M22"/>
    <mergeCell ref="A6:B6"/>
    <mergeCell ref="C6:N6"/>
    <mergeCell ref="A7:N7"/>
    <mergeCell ref="J8:K8"/>
    <mergeCell ref="L8:M8"/>
    <mergeCell ref="A9:A22"/>
    <mergeCell ref="L15:M15"/>
    <mergeCell ref="L16:M16"/>
    <mergeCell ref="L17:M17"/>
    <mergeCell ref="L18:M18"/>
    <mergeCell ref="L19:M19"/>
    <mergeCell ref="L20:M20"/>
    <mergeCell ref="A8:D8"/>
    <mergeCell ref="B9:D9"/>
    <mergeCell ref="A1:N1"/>
    <mergeCell ref="A3:B3"/>
    <mergeCell ref="C3:N3"/>
    <mergeCell ref="A4:B4"/>
    <mergeCell ref="C4:N4"/>
    <mergeCell ref="B21:D21"/>
    <mergeCell ref="L21:M21"/>
    <mergeCell ref="G15:G21"/>
    <mergeCell ref="A5:B5"/>
    <mergeCell ref="C5:N5"/>
    <mergeCell ref="B19:D19"/>
    <mergeCell ref="B10:D10"/>
    <mergeCell ref="B11:D11"/>
    <mergeCell ref="B12:D12"/>
    <mergeCell ref="B13:D13"/>
    <mergeCell ref="B14:D14"/>
    <mergeCell ref="B15:D15"/>
    <mergeCell ref="B16:D16"/>
    <mergeCell ref="B17:D17"/>
    <mergeCell ref="E15:E17"/>
    <mergeCell ref="E18:E20"/>
  </mergeCells>
  <phoneticPr fontId="2"/>
  <conditionalFormatting sqref="B9:B43">
    <cfRule type="expression" dxfId="8" priority="3">
      <formula>ISNUMBER($J9)</formula>
    </cfRule>
  </conditionalFormatting>
  <conditionalFormatting sqref="E22 G22:N22">
    <cfRule type="expression" dxfId="7" priority="40">
      <formula>ISNUMBER($J22)</formula>
    </cfRule>
  </conditionalFormatting>
  <conditionalFormatting sqref="E15:F15 E18">
    <cfRule type="expression" dxfId="6" priority="8">
      <formula>ISNUMBER($J15)</formula>
    </cfRule>
  </conditionalFormatting>
  <conditionalFormatting sqref="E9:N15">
    <cfRule type="expression" dxfId="5" priority="42">
      <formula>ISNUMBER($J9)</formula>
    </cfRule>
  </conditionalFormatting>
  <conditionalFormatting sqref="E23:N43">
    <cfRule type="expression" dxfId="4" priority="10">
      <formula>ISNUMBER($J23)</formula>
    </cfRule>
  </conditionalFormatting>
  <conditionalFormatting sqref="G29">
    <cfRule type="expression" dxfId="3" priority="1">
      <formula>ISNUMBER($J29)</formula>
    </cfRule>
  </conditionalFormatting>
  <conditionalFormatting sqref="H16:N21">
    <cfRule type="expression" dxfId="2" priority="48">
      <formula>ISNUMBER($J16)</formula>
    </cfRule>
  </conditionalFormatting>
  <conditionalFormatting sqref="L10:L14">
    <cfRule type="cellIs" dxfId="1" priority="43" operator="equal">
      <formula>0</formula>
    </cfRule>
  </conditionalFormatting>
  <conditionalFormatting sqref="L22:L43">
    <cfRule type="cellIs" dxfId="0" priority="11" operator="equal">
      <formula>0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 創作体験活動注文票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ho.nishiken@gmail.com</cp:lastModifiedBy>
  <cp:lastPrinted>2024-03-22T06:53:38Z</cp:lastPrinted>
  <dcterms:created xsi:type="dcterms:W3CDTF">2021-05-13T04:13:42Z</dcterms:created>
  <dcterms:modified xsi:type="dcterms:W3CDTF">2024-03-22T06:54:36Z</dcterms:modified>
</cp:coreProperties>
</file>